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kathyhoffman/Desktop/"/>
    </mc:Choice>
  </mc:AlternateContent>
  <bookViews>
    <workbookView xWindow="0" yWindow="460" windowWidth="22420" windowHeight="13040"/>
  </bookViews>
  <sheets>
    <sheet name="Discount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'[1]20-Ratio'!#REF!</definedName>
    <definedName name="__123Graph_B" hidden="1">'[1]20-Ratio'!#REF!</definedName>
    <definedName name="__123Graph_C" hidden="1">'[2]Altman Z-Score'!#REF!</definedName>
    <definedName name="__123Graph_X" hidden="1">'[1]20-Ratio'!#REF!</definedName>
    <definedName name="__IntlFixup" hidden="1">TRUE</definedName>
    <definedName name="_1ÿ__AddNewCustLoo">#REF!</definedName>
    <definedName name="_2FLOW">#REF!</definedName>
    <definedName name="_2ÿ__AddNewCustTot">#REF!</definedName>
    <definedName name="_A">#REF!</definedName>
    <definedName name="_AX">#REF!</definedName>
    <definedName name="_B">#REF!</definedName>
    <definedName name="_C">#REF!</definedName>
    <definedName name="_CX">#REF!</definedName>
    <definedName name="_EXH10">#REF!</definedName>
    <definedName name="_EXH8">#REF!</definedName>
    <definedName name="_EXH9">#REF!</definedName>
    <definedName name="_Fill" hidden="1">#REF!</definedName>
    <definedName name="_Order1" hidden="1">0</definedName>
    <definedName name="_Sim1000">'[3]RUN SIMULATION'!$B$12:$G$1012</definedName>
    <definedName name="_X">#REF!</definedName>
    <definedName name="\0">#REF!</definedName>
    <definedName name="\h">#REF!</definedName>
    <definedName name="\m">#REF!</definedName>
    <definedName name="\r">#REF!</definedName>
    <definedName name="Accounts_payable">'[3]AM MOVIL SALES-DRIVEN PRO FORMA'!$C$57:$E$57</definedName>
    <definedName name="Accounts_payable_turnover">#REF!</definedName>
    <definedName name="Accounts_receivable">'[3]AM MOVIL SALES-DRIVEN PRO FORMA'!$C$42:$E$42</definedName>
    <definedName name="Accounts_receivable_turnover">#REF!</definedName>
    <definedName name="AccountsReceivable">#REF!</definedName>
    <definedName name="acid1">#REF!</definedName>
    <definedName name="acid2">#REF!</definedName>
    <definedName name="acid3">#REF!</definedName>
    <definedName name="acid4">#REF!</definedName>
    <definedName name="acid5">#REF!</definedName>
    <definedName name="AddNewCustLookup">[4]RevenueOld!#REF!</definedName>
    <definedName name="AddNewCustTotals">[4]RevenueOld!#REF!</definedName>
    <definedName name="after_tax_profit">#REF!</definedName>
    <definedName name="Allocations">[5]Markowitz!$B$6:$F$6</definedName>
    <definedName name="anncost">#REF!</definedName>
    <definedName name="annhc">#REF!</definedName>
    <definedName name="annoc">#REF!</definedName>
    <definedName name="Annoc1">#REF!</definedName>
    <definedName name="annorders">#REF!</definedName>
    <definedName name="Annual">#REF!</definedName>
    <definedName name="Annual_hold">#REF!</definedName>
    <definedName name="annual_holding_costs">'[6]S6-EOQ'!$B$7</definedName>
    <definedName name="annual_ordering_costs">'[6]S6-EOQ'!$B$8</definedName>
    <definedName name="annual_orders">'[6]S6-EOQ'!$B$10</definedName>
    <definedName name="Annual_periods">'[3]AM MOVIL SALES-DRIVEN PRO FORMA'!$C$7:$E$7</definedName>
    <definedName name="anscount" hidden="1">2</definedName>
    <definedName name="before_tax_profit">#REF!</definedName>
    <definedName name="Beg_Bal">#REF!</definedName>
    <definedName name="Brands__patents___licenses">'[3]AM MOVIL SALES-DRIVEN PRO FORMA'!$C$49:$E$49</definedName>
    <definedName name="BRK_EVEN">#REF!</definedName>
    <definedName name="budgetcommonequity">#REF!</definedName>
    <definedName name="BudgetTab">#REF!</definedName>
    <definedName name="Buildings">#REF!</definedName>
    <definedName name="Capacity">'[7]32-Transport1'!$H$14:$H$15</definedName>
    <definedName name="CapInv">#REF!</definedName>
    <definedName name="Cash">#REF!</definedName>
    <definedName name="Cash___securities">'[3]AM MOVIL SALES-DRIVEN PRO FORMA'!$C$41:$E$41</definedName>
    <definedName name="charity">#REF!</definedName>
    <definedName name="CM">'[6]S4-BreakEven'!$A$6:$B$6</definedName>
    <definedName name="CMcriteria">[8]ComboMaster!$G$29</definedName>
    <definedName name="common1">#REF!</definedName>
    <definedName name="common2">#REF!</definedName>
    <definedName name="common3">#REF!</definedName>
    <definedName name="common4">#REF!</definedName>
    <definedName name="common5">#REF!</definedName>
    <definedName name="Cost_of_Goods_Sold">#REF!</definedName>
    <definedName name="Cost_of_sales">'[3]AM MOVIL SALES-DRIVEN PRO FORMA'!$C$11:$E$11</definedName>
    <definedName name="costgrowth">'[7]9-Spinner-A'!$C$7</definedName>
    <definedName name="CostOfGoodsSold">#REF!</definedName>
    <definedName name="costs">#REF!</definedName>
    <definedName name="currentassets1">#REF!</definedName>
    <definedName name="currentassets2">#REF!</definedName>
    <definedName name="currentassets3">#REF!</definedName>
    <definedName name="currentassets4">#REF!</definedName>
    <definedName name="currentassets5">#REF!</definedName>
    <definedName name="currentliabilities1">#REF!</definedName>
    <definedName name="currentliabilities2">#REF!</definedName>
    <definedName name="currentliabilities3">#REF!</definedName>
    <definedName name="currentliabilities4">#REF!</definedName>
    <definedName name="currentliabilities5">#REF!</definedName>
    <definedName name="D">'[6]S6-EOQ'!$B$5</definedName>
    <definedName name="d_1">'[9]Defining SCENARIOS Command'!#REF!</definedName>
    <definedName name="d_2">'[9]Defining SCENARIOS Command'!#REF!</definedName>
    <definedName name="D_INPUT">#REF!</definedName>
    <definedName name="Data">#REF!</definedName>
    <definedName name="Data.Dump" localSheetId="0" hidden="1">OFFSET([0]!Data.Top.Left,1,0)</definedName>
    <definedName name="Data.Dump" hidden="1">OFFSET([0]!Data.Top.Left,1,0)</definedName>
    <definedName name="_xlnm.Database">'[10]Business cycle'!#REF!</definedName>
    <definedName name="Database_MI">'[10]Business cycle'!#REF!</definedName>
    <definedName name="Days">'[11]DropDown(2)'!$A$4:$A$10</definedName>
    <definedName name="Dee">#REF!</definedName>
    <definedName name="dee_1">'[12]Defining SCENARIOS Command'!#REF!</definedName>
    <definedName name="dee_2">'[12]Defining SCENARIOS Command'!#REF!</definedName>
    <definedName name="Dee_One">'[9]Defining SCENARIOS Command'!#REF!</definedName>
    <definedName name="Deferred_assets">'[3]AM MOVIL SALES-DRIVEN PRO FORMA'!$C$50:$E$50</definedName>
    <definedName name="Deman">#REF!</definedName>
    <definedName name="Demand">'[7]34-Transport3'!$C$87:$G$89</definedName>
    <definedName name="Desired">'[13]Efficient Frontier'!$I$18</definedName>
    <definedName name="Detail">[14]!Detail</definedName>
    <definedName name="Distances">'[11]VLookUp-Taxes'!$D$20:$K$27</definedName>
    <definedName name="DLStdP">'[7]Flexible Budget-B'!$B$11</definedName>
    <definedName name="DLStdQ">'[7]Flexible Budget-B'!$B$10</definedName>
    <definedName name="DMStdP">'[7]Flexible Budget-B'!$B$8</definedName>
    <definedName name="DMStdQ">'[7]Flexible Budget-B'!$B$7</definedName>
    <definedName name="EB_IT">'[12]RE-NAMING CELLS'!#REF!</definedName>
    <definedName name="EBIT">'[15]9 GOOD TECH by RENAMING CELLS'!#REF!</definedName>
    <definedName name="End_Bal">#REF!</definedName>
    <definedName name="EOQ">'[6]S6-EOQ'!$B$6</definedName>
    <definedName name="Equipment">#REF!</definedName>
    <definedName name="Equipment_revenues">'[3]AM MOVIL SALES-DRIVEN PRO FORMA'!$C$9:$E$9</definedName>
    <definedName name="equity1">#REF!</definedName>
    <definedName name="equity2">#REF!</definedName>
    <definedName name="equity3">#REF!</definedName>
    <definedName name="equity4">#REF!</definedName>
    <definedName name="equity5">#REF!</definedName>
    <definedName name="EX_PRICE">'[12]Defining SCENARIOS Command'!#REF!</definedName>
    <definedName name="Exercise_Price">'[9]Defining SCENARIOS Command'!#REF!</definedName>
    <definedName name="Extra_Pay">#REF!</definedName>
    <definedName name="extra1">#REF!</definedName>
    <definedName name="extra2">#REF!</definedName>
    <definedName name="extra3">#REF!</definedName>
    <definedName name="extra4">#REF!</definedName>
    <definedName name="extra5">#REF!</definedName>
    <definedName name="F">'[7]Flexible Budget-B'!$B$15</definedName>
    <definedName name="Factory_capacity">'[7]34-Transport3'!$H$63:$H$68</definedName>
    <definedName name="Factory_to_customer">#REF!</definedName>
    <definedName name="Factory_to_warehouse">#REF!</definedName>
    <definedName name="FC">'[6]S4-BreakEven'!$B$3</definedName>
    <definedName name="financingcash1">#REF!</definedName>
    <definedName name="financingcash2">#REF!</definedName>
    <definedName name="financingcash3">#REF!</definedName>
    <definedName name="financingcash4">#REF!</definedName>
    <definedName name="financingcash5">#REF!</definedName>
    <definedName name="Firm_A">#REF!</definedName>
    <definedName name="Firm_B">#REF!</definedName>
    <definedName name="Firm_C">#REF!</definedName>
    <definedName name="fixed_cost">'[7]Step 1 (2)'!$C$4</definedName>
    <definedName name="Fixed_costs">#REF!</definedName>
    <definedName name="Fixed_costsb">#REF!</definedName>
    <definedName name="Fixed_costsc">#REF!</definedName>
    <definedName name="Fixed_costsd">#REF!</definedName>
    <definedName name="Fixed_costsx">#REF!</definedName>
    <definedName name="Forecast_2005">'[3]FORECAST MOVIL DRIVERS SALES'!$H$15</definedName>
    <definedName name="Forecast_Cost_of_sales">'[3]AM MOVIL SALES-DRIVEN PRO FORMA'!$G$11</definedName>
    <definedName name="FORECAST_DRIVERS">#REF!</definedName>
    <definedName name="Forecast_lines">'[3]FORECAST MOVIL DRIVERS SALES'!$H$16</definedName>
    <definedName name="Forecast_Plant">'[3]FORECAST MOVIL DRIVERS SALES'!$H$24</definedName>
    <definedName name="Forecast_Total_revenues">'[3]AM MOVIL SALES-DRIVEN PRO FORMA'!$G$10</definedName>
    <definedName name="Forecasting_Lines">'[3]FORECAST MOVIL DRIVERS SALES'!$E$16:$G$16</definedName>
    <definedName name="Forecasting_Years">'[3]FORECAST MOVIL DRIVERS SALES'!$E$7:$G$7</definedName>
    <definedName name="FormatForecasting">[16]!FormatForecasting</definedName>
    <definedName name="FormatPLforCurrentMonthVsBudget">[14]!FormatPLforCurrentMonthVsBudget</definedName>
    <definedName name="FormatPLforInput98Actuals">[14]!FormatPLforInput98Actuals</definedName>
    <definedName name="FormatR1AforCMPrint">[16]!FormatR1AforCMPrint</definedName>
    <definedName name="FormatR1AforQ4ForecastPrint">[16]!FormatR1AforQ4ForecastPrint</definedName>
    <definedName name="FormatWeeklyRevSummaryQ1">[16]!FormatWeeklyRevSummaryQ1</definedName>
    <definedName name="FormatWeeklyRevSummaryQ2">[16]!FormatWeeklyRevSummaryQ2</definedName>
    <definedName name="FormatWeeklyRevSummaryQ3">[16]!FormatWeeklyRevSummaryQ3</definedName>
    <definedName name="FormatWeeklyRevSummaryQ4">[16]!FormatWeeklyRevSummaryQ4</definedName>
    <definedName name="Full_Print">#REF!</definedName>
    <definedName name="Goodwill__net">'[3]AM MOVIL SALES-DRIVEN PRO FORMA'!$C$48:$E$48</definedName>
    <definedName name="h">'[6]S6-EOQ'!$B$4</definedName>
    <definedName name="Header_Row">ROW(#REF!)</definedName>
    <definedName name="HideForAPRInput">[16]!HideForAPRInput</definedName>
    <definedName name="HideForAUGInput">[16]!HideForAUGInput</definedName>
    <definedName name="HideForDECInput">[16]!HideForDECInput</definedName>
    <definedName name="HideForFEBInput">[16]!HideForFEBInput</definedName>
    <definedName name="HideForJANInput">[16]!HideForJANInput</definedName>
    <definedName name="HideForJULInput">[16]!HideForJULInput</definedName>
    <definedName name="HideForJUNInput">[16]!HideForJUNInput</definedName>
    <definedName name="HideForMARInput">[16]!HideForMARInput</definedName>
    <definedName name="HideForNOVInput">[16]!HideForNOVInput</definedName>
    <definedName name="HideForOctInput">[16]!HideForOctInput</definedName>
    <definedName name="HideForSEPInput">[16]!HideForSEPInput</definedName>
    <definedName name="Hist1000">'[17]Simulation Summary'!#REF!</definedName>
    <definedName name="Holding">#REF!</definedName>
    <definedName name="HOME">#REF!</definedName>
    <definedName name="HTML_CodePage" hidden="1">1252</definedName>
    <definedName name="HTML_Control" localSheetId="0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">'[15]9 GOOD TECH by RENAMING CELLS'!$D$10</definedName>
    <definedName name="Int">#REF!</definedName>
    <definedName name="Interest_Rate">#REF!</definedName>
    <definedName name="Interim_Long_term_debt">'[3]AM MOVIL SALES-DRIVEN PRO FORMA'!$F$60</definedName>
    <definedName name="Interim_Short_term_debt">'[3]AM MOVIL SALES-DRIVEN PRO FORMA'!$F$56</definedName>
    <definedName name="intrate">'[7]9-Spinner-A'!$C$6</definedName>
    <definedName name="INTRO">#REF!</definedName>
    <definedName name="Inventories">#REF!</definedName>
    <definedName name="Inventory">#REF!</definedName>
    <definedName name="Inventory_turnover">#REF!</definedName>
    <definedName name="Investment_decisions">#REF!</definedName>
    <definedName name="investmentcash1">#REF!</definedName>
    <definedName name="investmentcash2">#REF!</definedName>
    <definedName name="investmentcash3">#REF!</definedName>
    <definedName name="investmentcash4">#REF!</definedName>
    <definedName name="investmentcash5">#REF!</definedName>
    <definedName name="Investments">#REF!</definedName>
    <definedName name="K">'[6]S6-EOQ'!$B$3</definedName>
    <definedName name="L">#REF!</definedName>
    <definedName name="Land">#REF!</definedName>
    <definedName name="Last_Row" localSheetId="0">IF(Discount!Values_Entered,Header_Row+Discount!Number_of_Payments,Header_Row)</definedName>
    <definedName name="Last_Row">IF(Values_Entered,Header_Row+Number_of_Payments,Header_Row)</definedName>
    <definedName name="Lease">#REF!</definedName>
    <definedName name="Liabilities">[5]Bond3!$J$17:$J$22</definedName>
    <definedName name="Loan_Amount">#REF!</definedName>
    <definedName name="Loan_Start">#REF!</definedName>
    <definedName name="Loan_Years">#REF!</definedName>
    <definedName name="Long_term_debt">'[3]AM MOVIL SALES-DRIVEN PRO FORMA'!$C$60:$E$60</definedName>
    <definedName name="Lookup">'[11]VLookUp-Taxes'!$A$4:$B$7</definedName>
    <definedName name="Lookup2">'[11]VLookUp-Price'!$A$3:$B$7</definedName>
    <definedName name="Lookup3">#REF!</definedName>
    <definedName name="MACRO">#REF!</definedName>
    <definedName name="Macro1" localSheetId="0">Discount!Macro1</definedName>
    <definedName name="Macro1">[0]!Macro1</definedName>
    <definedName name="Macro2" localSheetId="0">Discount!Macro2</definedName>
    <definedName name="Macro2">[0]!Macro2</definedName>
    <definedName name="Macro3">[18]!Macro3</definedName>
    <definedName name="MACROS">#REF!</definedName>
    <definedName name="Market_Price">'[9]Defining SCENARIOS Command'!#REF!</definedName>
    <definedName name="MarketableSecurities">#REF!</definedName>
    <definedName name="ME">#REF!</definedName>
    <definedName name="MENU">#REF!</definedName>
    <definedName name="mine">#REF!</definedName>
    <definedName name="MKT_PRICE">'[12]Defining SCENARIOS Command'!#REF!</definedName>
    <definedName name="Module6.NewCustRow">[16]!Module6.NewCustRow</definedName>
    <definedName name="Month1_Ending_Bal">#REF!</definedName>
    <definedName name="Monthly_surplus">#REF!</definedName>
    <definedName name="N_d1">'[9]Defining SCENARIOS Command'!#REF!</definedName>
    <definedName name="N_d2">'[9]Defining SCENARIOS Command'!#REF!</definedName>
    <definedName name="N_dee2">'[12]Defining SCENARIOS Command'!#REF!</definedName>
    <definedName name="NCD">'[6]S4-BreakEven'!$A$7:$B$7</definedName>
    <definedName name="Net_operating">#REF!</definedName>
    <definedName name="NetDiff">#REF!</definedName>
    <definedName name="noncurrentassets1">#REF!</definedName>
    <definedName name="noncurrentassets2">#REF!</definedName>
    <definedName name="noncurrentassets3">#REF!</definedName>
    <definedName name="noncurrentassets4">#REF!</definedName>
    <definedName name="noncurrentassets5">#REF!</definedName>
    <definedName name="nonoperatingexpenses1">#REF!</definedName>
    <definedName name="nonoperatingexpenses2">#REF!</definedName>
    <definedName name="nonoperatingexpenses3">#REF!</definedName>
    <definedName name="nonoperatingexpenses4">#REF!</definedName>
    <definedName name="nonoperatingexpenses5">#REF!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OCF">'[6]S4-BreakEven'!$A$8:$B$8</definedName>
    <definedName name="operatingcash1">#REF!</definedName>
    <definedName name="operatingcash2">#REF!</definedName>
    <definedName name="operatingcash3">#REF!</definedName>
    <definedName name="operatingcash4">#REF!</definedName>
    <definedName name="operatingcash5">#REF!</definedName>
    <definedName name="Other_current_assets">'[3]AM MOVIL SALES-DRIVEN PRO FORMA'!$C$43:$E$43</definedName>
    <definedName name="Other_current_liabilities">'[3]AM MOVIL SALES-DRIVEN PRO FORMA'!$C$58:$E$58</definedName>
    <definedName name="Other_liabilities">'[3]AM MOVIL SALES-DRIVEN PRO FORMA'!$C$61:$E$61</definedName>
    <definedName name="OtherCurrentAssets">#REF!</definedName>
    <definedName name="OtherExpense">#REF!</definedName>
    <definedName name="Ownership" localSheetId="0" hidden="1">OFFSET([0]!Data.Top.Left,1,0)</definedName>
    <definedName name="Ownership" hidden="1">OFFSET([0]!Data.Top.Left,1,0)</definedName>
    <definedName name="P">'[6]S4-BreakEven'!$B$5</definedName>
    <definedName name="PAGE1">#REF!</definedName>
    <definedName name="PAGE2">#REF!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eso_Revenues_per_Line">'[3]FORECAST MOVIL DRIVERS SALES'!$C$23:$G$23</definedName>
    <definedName name="Plant___Equipment">'[3]FORECAST MOVIL DRIVERS SALES'!$C$24:$G$24</definedName>
    <definedName name="Plant_and_equipment">'[3]AM MOVIL SALES-DRIVEN PRO FORMA'!$C$46:$E$46</definedName>
    <definedName name="PR_ICE">'[12]Defining SCENARIOS Command'!#REF!</definedName>
    <definedName name="PRI_CE">'[12]Defining SCENARIOS Command'!#REF!</definedName>
    <definedName name="Price">'[9]Defining SCENARIOS Command'!#REF!</definedName>
    <definedName name="pricegrowth">'[7]9-Spinner-A'!$C$8</definedName>
    <definedName name="Princ">#REF!</definedName>
    <definedName name="Print_Area_MI">#REF!</definedName>
    <definedName name="Print_Area_Reset" localSheetId="0">OFFSET(Full_Print,0,0,Discount!Last_Row)</definedName>
    <definedName name="Print_Area_Reset">OFFSET(Full_Print,0,0,Last_Row)</definedName>
    <definedName name="Print500">[18]!Print500</definedName>
    <definedName name="PrintFY99">[18]!PrintFY99</definedName>
    <definedName name="Products_shipped">#REF!</definedName>
    <definedName name="profit">#REF!</definedName>
    <definedName name="Projection">#REF!</definedName>
    <definedName name="q4CAUSAL" localSheetId="0" hidden="1">{"Consol.Financial Statement Details",#N/A,FALSE,"A"}</definedName>
    <definedName name="q4CAUSAL" hidden="1">{"Consol.Financial Statement Details",#N/A,FALSE,"A"}</definedName>
    <definedName name="QQQQQ">#REF!</definedName>
    <definedName name="QTDcriteria">[8]ComboMaster!$L$29</definedName>
    <definedName name="r_RF">'[12]Defining SCENARIOS Command'!#REF!</definedName>
    <definedName name="RANGES">#REF!</definedName>
    <definedName name="RESTORE_1">#REF!</definedName>
    <definedName name="RESTORE_2">#REF!</definedName>
    <definedName name="revenue">'[7]Step 1 (2)'!$C$6</definedName>
    <definedName name="Revenues">#REF!</definedName>
    <definedName name="Risk_free_rate">'[9]Defining SCENARIOS Command'!#REF!</definedName>
    <definedName name="RISK_LESS_RATE">'[12]Defining SCENARIOS Command'!#REF!</definedName>
    <definedName name="RISKFREE_RATE">'[12]Defining SCENARIOS Command'!#REF!</definedName>
    <definedName name="Riskless_Rate">'[9]Defining SCENARIOS Command'!#REF!</definedName>
    <definedName name="rRF">'[9]Defining SCENARIOS Command'!#REF!</definedName>
    <definedName name="Sales">#REF!</definedName>
    <definedName name="Sales_growth">'[7]9-Spinner-A'!$C$3</definedName>
    <definedName name="Sales_price">#REF!</definedName>
    <definedName name="Salesb">#REF!</definedName>
    <definedName name="Sale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llingExpense">#REF!</definedName>
    <definedName name="sencount" hidden="1">2</definedName>
    <definedName name="Service_revenues">'[3]AM MOVIL SALES-DRIVEN PRO FORMA'!$C$8:$E$8</definedName>
    <definedName name="SimulationSummary">'[3]SIMULATION SUMMARY'!$C$25:$D$54</definedName>
    <definedName name="solver_ver">1.2</definedName>
    <definedName name="Stock_Covariances">[5]Markowitz!$B$12:$F$16</definedName>
    <definedName name="Stock_Returns">[5]Markowitz!$B$7:$F$7</definedName>
    <definedName name="StockholdersEquity">#REF!</definedName>
    <definedName name="Store_A">#REF!</definedName>
    <definedName name="Store_B">#REF!</definedName>
    <definedName name="Store_C">#REF!</definedName>
    <definedName name="Summary">[14]!Summary</definedName>
    <definedName name="t">#REF!</definedName>
    <definedName name="tax_rate">#REF!</definedName>
    <definedName name="TaxRate">#REF!</definedName>
    <definedName name="Three_month_CDs">[19]Finance!$B$15,[19]Finance!$E$15</definedName>
    <definedName name="Time_horizon">[5]Bond1!$G$10</definedName>
    <definedName name="Total_cost">#REF!</definedName>
    <definedName name="Total_from_factory">#REF!</definedName>
    <definedName name="Total_from_warehouse">'[7]34-Transport3'!$H$72:$H$83</definedName>
    <definedName name="Total_Interest">#REF!</definedName>
    <definedName name="total_lines">'[3]FORECAST MOVIL DRIVERS SALES'!$C$16:$G$16</definedName>
    <definedName name="Total_NPV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received">#REF!</definedName>
    <definedName name="Total_revenues">'[3]AM MOVIL SALES-DRIVEN PRO FORMA'!$C$10:$E$10</definedName>
    <definedName name="Total_sales">#REF!</definedName>
    <definedName name="Total_shipped">#REF!</definedName>
    <definedName name="Total_to_customer">#REF!</definedName>
    <definedName name="Total_to_warehouse">#REF!</definedName>
    <definedName name="TotalNetIncome">'[20]IMPr 3 and 4 LLY IS'!$A$31</definedName>
    <definedName name="TRANSFER">#REF!</definedName>
    <definedName name="UNFormatPLforCurrentMonthVsBudget">[14]!UNFormatPLforCurrentMonthVsBudget</definedName>
    <definedName name="unit_cost">'[7]Step 1 (2)'!$C$3</definedName>
    <definedName name="Unit_price">#REF!</definedName>
    <definedName name="Unit_sales">#REF!</definedName>
    <definedName name="Units_Sold">#REF!</definedName>
    <definedName name="Value_of_Call">'[9]Defining SCENARIOS Command'!#REF!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IANCE">'[12]Defining SCENARIOS Command'!#REF!</definedName>
    <definedName name="VAR_OF_RETURNS">'[12]Defining SCENARIOS Command'!#REF!</definedName>
    <definedName name="variable_cost">'[7]Step 1 (2)'!$C$7</definedName>
    <definedName name="Variable_costs">#REF!</definedName>
    <definedName name="Variable_costsb">#REF!</definedName>
    <definedName name="Variable_costsc">#REF!</definedName>
    <definedName name="Variable_costsx">#REF!</definedName>
    <definedName name="Variance">'[9]Example SCENARIOS-Options'!$D$11</definedName>
    <definedName name="Variance_of_Returns">'[9]Defining SCENARIOS Command'!#REF!</definedName>
    <definedName name="VC">'[6]S4-BreakEven'!$B$4</definedName>
    <definedName name="VOHStdP">'[7]Flexible Budget-B'!$B$13</definedName>
    <definedName name="Warehouse_capacity">'[7]34-Transport3'!$C$50:$F$52</definedName>
    <definedName name="Warehouse_customer">#REF!</definedName>
    <definedName name="Warehouse_to_customer">#REF!</definedName>
    <definedName name="wrn.Consol.._.Financial._.Statement._.Details." localSheetId="0" hidden="1">{"Consol.Financial Statement Details",#N/A,FALSE,"A"}</definedName>
    <definedName name="wrn.Consol.._.Financial._.Statement._.Details." hidden="1">{"Consol.Financial Statement Details",#N/A,FALSE,"A"}</definedName>
    <definedName name="x">'[9]Defining SCENARIOS Command'!#REF!</definedName>
    <definedName name="y">'[7]50-SUSTAIN GROWTH RATE (3)'!#REF!</definedName>
    <definedName name="YE_ARS">'[12]Defining SCENARIOS Command'!#REF!</definedName>
    <definedName name="Year_2005">'[3]AM MOVIL SALES-DRIVEN PRO FORMA'!$G$40</definedName>
    <definedName name="Year1cost">'[7]9-Spinner-A'!$C$5</definedName>
    <definedName name="Year1price">'[7]9-Spinner-A'!$C$4</definedName>
    <definedName name="Year1sales">'[7]9-Spinner-A'!$C$2</definedName>
    <definedName name="Year2005">'[3]AM MOVIL SALES-DRIVEN PRO FORMA'!$G$7</definedName>
    <definedName name="Years">'[9]Defining SCENARIOS Command'!#REF!</definedName>
    <definedName name="YEARS_Lines">'[3]FORECAST MOVIL DRIVERS SALES'!$C$7:$G$7</definedName>
    <definedName name="YTDcriteria">[8]ComboMaster!$C$29</definedName>
    <definedName name="σ2">'[9]Defining SCENARIOS Command'!#REF!</definedName>
  </definedNames>
  <calcPr calcId="162913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5" i="2"/>
  <c r="C9" i="2"/>
  <c r="C8" i="2"/>
  <c r="C11" i="2"/>
</calcChain>
</file>

<file path=xl/sharedStrings.xml><?xml version="1.0" encoding="utf-8"?>
<sst xmlns="http://schemas.openxmlformats.org/spreadsheetml/2006/main" count="19" uniqueCount="19">
  <si>
    <t>Created by Daniel Feiman; (o) 310.540.6717; (m) 818.522.2892</t>
  </si>
  <si>
    <t>dsfeiman@BuildItBackwards.com</t>
  </si>
  <si>
    <t>www.BuildItBackwards.com</t>
  </si>
  <si>
    <t>Days</t>
  </si>
  <si>
    <t>Input cells you control</t>
  </si>
  <si>
    <t>Output/Results cells</t>
  </si>
  <si>
    <t>Calculate the value of a Discount</t>
  </si>
  <si>
    <t>Discount rate</t>
  </si>
  <si>
    <t>Use spinner to set Discount Percentage</t>
  </si>
  <si>
    <t>Final due</t>
  </si>
  <si>
    <t>Use scroll bar to set Final Due Days</t>
  </si>
  <si>
    <t>Discount period</t>
  </si>
  <si>
    <t>Use spinner to set Discount Period</t>
  </si>
  <si>
    <r>
      <t xml:space="preserve">Cost of </t>
    </r>
    <r>
      <rPr>
        <i/>
        <sz val="14"/>
        <rFont val="Arial"/>
        <family val="2"/>
      </rPr>
      <t>not</t>
    </r>
    <r>
      <rPr>
        <sz val="14"/>
        <rFont val="Arial"/>
        <family val="2"/>
      </rPr>
      <t xml:space="preserve"> taking the discount</t>
    </r>
  </si>
  <si>
    <t>=(C4/(1-C4))*($C$3/(C5-C6))</t>
  </si>
  <si>
    <t>[Annualized financing cost]</t>
  </si>
  <si>
    <t>Cost of borrowing or opportunity</t>
  </si>
  <si>
    <t>Use spinner to set Borrowing Cost</t>
  </si>
  <si>
    <t>Net savings for taking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</si>
</sst>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_-* #,##0.00\ &quot;лв&quot;_-;\-* #,##0.00\ &quot;лв&quot;_-;_-* &quot;-&quot;??\ &quot;лв&quot;_-;_-@_-"/>
    <numFmt numFmtId="166" formatCode="0.0000"/>
  </numFmts>
  <fonts count="11" x14ac:knownFonts="1"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i/>
      <sz val="14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3" applyFont="1" applyProtection="1"/>
    <xf numFmtId="0" fontId="2" fillId="0" borderId="0" xfId="3" applyFont="1" applyProtection="1"/>
    <xf numFmtId="0" fontId="5" fillId="0" borderId="0" xfId="4" applyFont="1" applyAlignment="1" applyProtection="1"/>
    <xf numFmtId="0" fontId="6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7" fillId="2" borderId="0" xfId="3" applyFont="1" applyFill="1" applyProtection="1">
      <protection locked="0"/>
    </xf>
    <xf numFmtId="3" fontId="7" fillId="0" borderId="0" xfId="5" applyNumberFormat="1" applyFont="1" applyProtection="1">
      <protection locked="0"/>
    </xf>
    <xf numFmtId="0" fontId="7" fillId="4" borderId="0" xfId="3" applyFont="1" applyFill="1" applyProtection="1">
      <protection locked="0"/>
    </xf>
    <xf numFmtId="0" fontId="7" fillId="3" borderId="0" xfId="3" applyFont="1" applyFill="1" applyProtection="1">
      <protection locked="0"/>
    </xf>
    <xf numFmtId="10" fontId="7" fillId="2" borderId="0" xfId="6" applyNumberFormat="1" applyFont="1" applyFill="1" applyProtection="1">
      <protection locked="0"/>
    </xf>
    <xf numFmtId="0" fontId="8" fillId="0" borderId="0" xfId="3" applyFont="1" applyProtection="1">
      <protection locked="0"/>
    </xf>
    <xf numFmtId="0" fontId="7" fillId="0" borderId="0" xfId="3" applyFont="1" applyAlignment="1" applyProtection="1">
      <protection locked="0"/>
    </xf>
    <xf numFmtId="0" fontId="7" fillId="5" borderId="0" xfId="3" applyFont="1" applyFill="1" applyProtection="1">
      <protection locked="0"/>
    </xf>
    <xf numFmtId="10" fontId="7" fillId="6" borderId="1" xfId="6" applyNumberFormat="1" applyFont="1" applyFill="1" applyBorder="1" applyProtection="1"/>
    <xf numFmtId="10" fontId="7" fillId="0" borderId="2" xfId="6" quotePrefix="1" applyNumberFormat="1" applyFont="1" applyFill="1" applyBorder="1" applyAlignment="1" applyProtection="1">
      <protection locked="0"/>
    </xf>
    <xf numFmtId="10" fontId="7" fillId="0" borderId="0" xfId="6" quotePrefix="1" applyNumberFormat="1" applyFont="1" applyFill="1" applyBorder="1" applyAlignment="1" applyProtection="1">
      <protection locked="0"/>
    </xf>
    <xf numFmtId="0" fontId="7" fillId="0" borderId="0" xfId="3" applyFont="1" applyAlignment="1" applyProtection="1">
      <alignment horizontal="left"/>
      <protection locked="0"/>
    </xf>
    <xf numFmtId="166" fontId="7" fillId="6" borderId="0" xfId="3" applyNumberFormat="1" applyFont="1" applyFill="1" applyProtection="1">
      <protection locked="0"/>
    </xf>
    <xf numFmtId="0" fontId="7" fillId="0" borderId="0" xfId="3" applyFont="1" applyProtection="1"/>
    <xf numFmtId="10" fontId="7" fillId="4" borderId="1" xfId="3" applyNumberFormat="1" applyFont="1" applyFill="1" applyBorder="1" applyProtection="1"/>
    <xf numFmtId="3" fontId="7" fillId="0" borderId="0" xfId="5" applyNumberFormat="1" applyFont="1" applyProtection="1"/>
    <xf numFmtId="10" fontId="7" fillId="0" borderId="0" xfId="3" applyNumberFormat="1" applyFont="1" applyFill="1" applyBorder="1" applyProtection="1"/>
    <xf numFmtId="0" fontId="3" fillId="0" borderId="0" xfId="3" applyFont="1" applyAlignment="1" applyProtection="1"/>
    <xf numFmtId="0" fontId="10" fillId="0" borderId="0" xfId="4" applyFont="1" applyAlignment="1" applyProtection="1"/>
    <xf numFmtId="0" fontId="3" fillId="0" borderId="0" xfId="3" applyFont="1" applyAlignment="1" applyProtection="1">
      <alignment horizontal="center"/>
    </xf>
    <xf numFmtId="0" fontId="7" fillId="0" borderId="0" xfId="3" applyFont="1" applyAlignment="1" applyProtection="1">
      <alignment horizontal="left"/>
      <protection locked="0"/>
    </xf>
    <xf numFmtId="0" fontId="5" fillId="0" borderId="0" xfId="4" applyFont="1" applyAlignment="1" applyProtection="1">
      <alignment horizontal="center"/>
    </xf>
  </cellXfs>
  <cellStyles count="7">
    <cellStyle name="Currency 2" xfId="5"/>
    <cellStyle name="Currency 3 2" xfId="2"/>
    <cellStyle name="Hyperlink" xfId="4" builtinId="8"/>
    <cellStyle name="Normal" xfId="0" builtinId="0"/>
    <cellStyle name="Normal 3 2" xfId="1"/>
    <cellStyle name="Normal_Discount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20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7.xml"/><Relationship Id="rId1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Spin" dx="12" fmlaLink="$C$7" max="30000" page="10" val="10"/>
</file>

<file path=xl/ctrlProps/ctrlProp2.xml><?xml version="1.0" encoding="utf-8"?>
<formControlPr xmlns="http://schemas.microsoft.com/office/spreadsheetml/2009/9/main" objectType="Scroll" dx="16" fmlaLink="$C$6" horiz="1" max="100" page="10" val="30"/>
</file>

<file path=xl/ctrlProps/ctrlProp3.xml><?xml version="1.0" encoding="utf-8"?>
<formControlPr xmlns="http://schemas.microsoft.com/office/spreadsheetml/2009/9/main" objectType="Spin" dx="12" fmlaLink="$E$5" max="30000" page="10" val="20"/>
</file>

<file path=xl/ctrlProps/ctrlProp4.xml><?xml version="1.0" encoding="utf-8"?>
<formControlPr xmlns="http://schemas.microsoft.com/office/spreadsheetml/2009/9/main" objectType="Spin" dx="12" fmlaLink="D10" max="30000" page="10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5</xdr:row>
          <xdr:rowOff>292100</xdr:rowOff>
        </xdr:from>
        <xdr:to>
          <xdr:col>4</xdr:col>
          <xdr:colOff>25400</xdr:colOff>
          <xdr:row>6</xdr:row>
          <xdr:rowOff>279400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</xdr:row>
          <xdr:rowOff>12700</xdr:rowOff>
        </xdr:from>
        <xdr:to>
          <xdr:col>4</xdr:col>
          <xdr:colOff>0</xdr:colOff>
          <xdr:row>6</xdr:row>
          <xdr:rowOff>63500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4</xdr:row>
          <xdr:rowOff>25400</xdr:rowOff>
        </xdr:from>
        <xdr:to>
          <xdr:col>3</xdr:col>
          <xdr:colOff>1016000</xdr:colOff>
          <xdr:row>4</xdr:row>
          <xdr:rowOff>254000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2</xdr:col>
      <xdr:colOff>962299</xdr:colOff>
      <xdr:row>12</xdr:row>
      <xdr:rowOff>149134</xdr:rowOff>
    </xdr:from>
    <xdr:ext cx="664029" cy="419259"/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4147459" y="2618014"/>
          <a:ext cx="664029" cy="419259"/>
        </a:xfrm>
        <a:prstGeom prst="rect">
          <a:avLst/>
        </a:prstGeom>
      </xdr:spPr>
    </xdr:pic>
    <xdr:clientData/>
  </xdr:oneCellAnchor>
  <xdr:twoCellAnchor>
    <xdr:from>
      <xdr:col>4</xdr:col>
      <xdr:colOff>7620</xdr:colOff>
      <xdr:row>4</xdr:row>
      <xdr:rowOff>144780</xdr:rowOff>
    </xdr:from>
    <xdr:to>
      <xdr:col>4</xdr:col>
      <xdr:colOff>350520</xdr:colOff>
      <xdr:row>4</xdr:row>
      <xdr:rowOff>144780</xdr:rowOff>
    </xdr:to>
    <xdr:cxnSp macro="">
      <xdr:nvCxnSpPr>
        <xdr:cNvPr id="6" name="Straight Arrow Connector 5"/>
        <xdr:cNvCxnSpPr/>
      </xdr:nvCxnSpPr>
      <xdr:spPr>
        <a:xfrm flipH="1">
          <a:off x="5173980" y="1028700"/>
          <a:ext cx="3429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5</xdr:row>
      <xdr:rowOff>144780</xdr:rowOff>
    </xdr:from>
    <xdr:to>
      <xdr:col>4</xdr:col>
      <xdr:colOff>350520</xdr:colOff>
      <xdr:row>5</xdr:row>
      <xdr:rowOff>144780</xdr:rowOff>
    </xdr:to>
    <xdr:cxnSp macro="">
      <xdr:nvCxnSpPr>
        <xdr:cNvPr id="7" name="Straight Arrow Connector 6"/>
        <xdr:cNvCxnSpPr/>
      </xdr:nvCxnSpPr>
      <xdr:spPr>
        <a:xfrm flipH="1">
          <a:off x="5173980" y="1249680"/>
          <a:ext cx="3429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9</xdr:row>
          <xdr:rowOff>25400</xdr:rowOff>
        </xdr:from>
        <xdr:to>
          <xdr:col>3</xdr:col>
          <xdr:colOff>1016000</xdr:colOff>
          <xdr:row>9</xdr:row>
          <xdr:rowOff>254000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0</xdr:colOff>
      <xdr:row>9</xdr:row>
      <xdr:rowOff>144780</xdr:rowOff>
    </xdr:from>
    <xdr:to>
      <xdr:col>4</xdr:col>
      <xdr:colOff>342900</xdr:colOff>
      <xdr:row>9</xdr:row>
      <xdr:rowOff>144780</xdr:rowOff>
    </xdr:to>
    <xdr:cxnSp macro="">
      <xdr:nvCxnSpPr>
        <xdr:cNvPr id="9" name="Straight Arrow Connector 8"/>
        <xdr:cNvCxnSpPr/>
      </xdr:nvCxnSpPr>
      <xdr:spPr>
        <a:xfrm flipH="1">
          <a:off x="5166360" y="1935480"/>
          <a:ext cx="3429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</xdr:colOff>
      <xdr:row>6</xdr:row>
      <xdr:rowOff>114300</xdr:rowOff>
    </xdr:from>
    <xdr:to>
      <xdr:col>5</xdr:col>
      <xdr:colOff>0</xdr:colOff>
      <xdr:row>6</xdr:row>
      <xdr:rowOff>114300</xdr:rowOff>
    </xdr:to>
    <xdr:cxnSp macro="">
      <xdr:nvCxnSpPr>
        <xdr:cNvPr id="10" name="Straight Arrow Connector 9"/>
        <xdr:cNvCxnSpPr/>
      </xdr:nvCxnSpPr>
      <xdr:spPr>
        <a:xfrm flipH="1">
          <a:off x="5181600" y="1440180"/>
          <a:ext cx="33528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lates%25209%2520Mar%25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sfeiman/Documents/FinancialModeling/Seminars/AF&amp;GEFSMP/AF&amp;GEFSMP-maste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Advanced%20Financial%20Analysis%20&amp;%20Modeling%20using%20Excel/Extr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Wayne%20Price/My%20Documents/FINANCIAL%20ANALYSIS%20MODELING%20USING%20EXCEL/DAY%201/FAME%20DAY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Mini%20MBA-Finance/MMBAFE%20templates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icDemo1/050co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Financial%20Analysis/Advanced%20Financial%20Analysis/FAME%20Worksheets%202007%20Day%201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sfeiman/Documents/FinancialModeling/Cash%20flow/Ops%20&amp;%20Cash%20cycle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CR%20Customer/Local%20Settings/Temporary%20Internet%20Files/Content.IE5/LWCBXPW1/FM11_Ch_11_Tool_Kit_Simul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icDemo1/500B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Excel/Solver/Finance%20Examp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feiman\Documents\FinancialModeling\Excel\Excel_Tips\Excel%2520tips%2520&amp;%2520tricks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LGuendoo7855/Desktop/TEACHING/QC/Excel%20Financial/Chapter%2005%20IM%204e%20IM%20problem%20set%20solu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CR%20Customer/Local%20Settings/Temporary%20Internet%20Files/Content.IE5/LWCBXPW1/FAME%20DAY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icDemo1/FCST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My%20Documents/Seminars/Risk/Financial%20Risk%20Management/Credit%20Portfolio%20Mgmt/Excel%20models/Investment%20Examp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sfeiman/Documents/FinancialModeling/Seminars/FFTSMP/Spreadsheets/2%20Day/Fin%204%20the%20Sup%20Mgmt%20Prof%202-day%20workbook-Solutions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~1/dfeiman/LOCALS~1/Temp/Temporary%20Directory%201%20for%20MacroPractice.zip/VariableSumAndHeader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CR%20Customer/Local%20Settings/Temporary%20Internet%20Files/Content.IE5/LWCBXPW1/EXCESS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&amp;GEFTSMP"/>
      <sheetName val="Financial Statements"/>
      <sheetName val="Fin vs Man Acct"/>
      <sheetName val="Instructions"/>
      <sheetName val="Lease-Buy"/>
      <sheetName val="WACC &amp; CAPM"/>
      <sheetName val="PPP"/>
      <sheetName val="PPP-Table"/>
      <sheetName val="PerCap GDP Cn In Br"/>
      <sheetName val="Bus Cyc"/>
      <sheetName val="Business cycle"/>
      <sheetName val="Cycles"/>
      <sheetName val="ffm19model"/>
      <sheetName val="ffm19model (2)"/>
      <sheetName val="Cross rate-Problem"/>
      <sheetName val="Cross rate-Solution"/>
      <sheetName val="Channel Stuffing"/>
      <sheetName val="CS Questions"/>
      <sheetName val="Cookie Jar"/>
      <sheetName val="CJ Questions"/>
      <sheetName val="Z-Score"/>
      <sheetName val="MScore JP case"/>
      <sheetName val="MScore JP solution"/>
      <sheetName val="MScore MV case"/>
      <sheetName val="MScore MV solution"/>
      <sheetName val="Supplier Financi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 refreshError="1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OPENING EXCEL"/>
      <sheetName val="Deciding the ACTIVE CELL"/>
      <sheetName val="TEXT in CELLS"/>
      <sheetName val="MERGE CELLS - 1"/>
      <sheetName val="MERGE CELLS - 2"/>
      <sheetName val="NUMBERS in CELLS"/>
      <sheetName val="SIMPLE CELL FORMULAS"/>
      <sheetName val="MOVE by SELECT-DRAG-DROP"/>
      <sheetName val="COPY - PASTE"/>
      <sheetName val="COPY with CURSOR +"/>
      <sheetName val="RELATIVE REFERENCING"/>
      <sheetName val="ABSOLUTE REFERENCING"/>
      <sheetName val="INSERT DELETE ROW COLUMNS"/>
      <sheetName val="INSERTING DATES"/>
      <sheetName val="ERROR RECOVERY"/>
      <sheetName val="EQUATION EDITOR - 1"/>
      <sheetName val="EQUATION EDITOR -2"/>
      <sheetName val="EQUATION in CELL"/>
      <sheetName val="RE-NAMING CELLS"/>
      <sheetName val="SAVING &amp; RECORDING"/>
      <sheetName val="INSERT TEXT SYMBOLS"/>
      <sheetName val="INSERT SYMBOLS WITH EDITOR"/>
      <sheetName val="DISCOVER ERRORS F2"/>
      <sheetName val="FORMULA AUDIT MENU-1"/>
      <sheetName val="FORMULA AUDIT MENU-2"/>
      <sheetName val="INSPECT FORMULAS CONTROL ~"/>
      <sheetName val="WORKSHEET FUNCTION"/>
      <sheetName val="FV ( ) FUNCTION"/>
      <sheetName val="PV ( ) FUNCTION"/>
      <sheetName val="PMT ( ) FUNCTION"/>
      <sheetName val="AUTO UPDATE PMT ( ) FUNCTION"/>
      <sheetName val="RATE ( ) FUNCTION"/>
      <sheetName val="NPER ( ) FUNCTION"/>
      <sheetName val="YIELD ( ) FUNCTION"/>
      <sheetName val="CORP IND RATE SPREADS"/>
      <sheetName val="PRICE ( ) FUNCTION"/>
      <sheetName val="YIELDMAT ( ) FUNCTION"/>
      <sheetName val="AVERAGE ( ) FUNCTION"/>
      <sheetName val="GROWTH of SALES + PROFIT"/>
      <sheetName val="FinRats  CommonSize Income"/>
      <sheetName val="FinRats  ComSize Assets"/>
      <sheetName val="FinRats ComSize Liab Equity"/>
      <sheetName val="FinRats Select Ratios Cash Flow"/>
      <sheetName val="Free Cash Flow"/>
      <sheetName val="More FinRatios"/>
      <sheetName val="DuPONT ROE"/>
      <sheetName val="SUSTAINABLE GROWTH RATE"/>
      <sheetName val="DEFINING the GOAL SEEK Command"/>
      <sheetName val="CALCULATING With GOAL SEEK"/>
      <sheetName val="DEFINING IF ( ) FUNCTION"/>
      <sheetName val="CALCULATING With IF ( )"/>
      <sheetName val="Example SCENARIOS-Training Budg"/>
      <sheetName val="Scenarios Summary-Training"/>
      <sheetName val="Defining SCENARIOS Command"/>
      <sheetName val="Example SCENARIOS-Options"/>
      <sheetName val="Scenarios Summary-OPTIONS"/>
      <sheetName val="MEX CURRENCY FUTURES"/>
      <sheetName val="GRAPH of Futures' Prices"/>
      <sheetName val="AMORT COSTS of Foreign Debt"/>
      <sheetName val="COMMENTS ENHANCE MESSAGE"/>
      <sheetName val="DEPRECIATION - Straight Line"/>
      <sheetName val="DEPRECIATION - SOYD"/>
      <sheetName val="DEPREC - DECLINING BALANCE"/>
      <sheetName val="Sheet2"/>
      <sheetName val="Simulatio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 Inputs"/>
      <sheetName val="Run Simulation"/>
      <sheetName val="Simulation Summary"/>
      <sheetName val="BALANCE_SHEET"/>
      <sheetName val="RATIO_COMPUT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vLinkOut"/>
      <sheetName val="Sheet6"/>
      <sheetName val="WeeklyRevSummaryNew"/>
      <sheetName val="RevenueNew"/>
      <sheetName val="Module6"/>
      <sheetName val="Master (2)"/>
      <sheetName val="Update"/>
      <sheetName val="ActFcst1"/>
      <sheetName val="Print"/>
      <sheetName val="Cover"/>
      <sheetName val="Sheet1"/>
      <sheetName val="Sheet2"/>
      <sheetName val="Pie1"/>
      <sheetName val="SUM1"/>
      <sheetName val="AlstonSum1"/>
      <sheetName val="CshDir"/>
      <sheetName val="Assump"/>
      <sheetName val="CshTrk"/>
      <sheetName val="2000RevBase"/>
      <sheetName val="RevenueOld"/>
      <sheetName val="2000Rev"/>
      <sheetName val="Base+DFS"/>
      <sheetName val="BaseRep"/>
      <sheetName val="BaseParts"/>
      <sheetName val="BaseCorp"/>
      <sheetName val="DFSRep"/>
      <sheetName val="DFSParts"/>
      <sheetName val="BaseElim"/>
      <sheetName val="RepOperProfits"/>
      <sheetName val="ConsolCplxNAFcst"/>
      <sheetName val="ConsolRepairFcst"/>
      <sheetName val="ConsolPartsFcst"/>
      <sheetName val="Ont100F"/>
      <sheetName val="Lou120F"/>
      <sheetName val="Liv150F"/>
      <sheetName val="CvTs160F"/>
      <sheetName val="Cv160F"/>
      <sheetName val="Ts170F"/>
      <sheetName val="Tewk130500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trlProp" Target="../ctrlProps/ctrlProp1.xml"/><Relationship Id="rId7" Type="http://schemas.openxmlformats.org/officeDocument/2006/relationships/ctrlProp" Target="../ctrlProps/ctrlProp2.xml"/><Relationship Id="rId8" Type="http://schemas.openxmlformats.org/officeDocument/2006/relationships/ctrlProp" Target="../ctrlProps/ctrlProp3.xml"/><Relationship Id="rId9" Type="http://schemas.openxmlformats.org/officeDocument/2006/relationships/ctrlProp" Target="../ctrlProps/ctrlProp4.xml"/><Relationship Id="rId1" Type="http://schemas.openxmlformats.org/officeDocument/2006/relationships/hyperlink" Target="mailto:dsfeiman@BuildItBackwards.com" TargetMode="External"/><Relationship Id="rId2" Type="http://schemas.openxmlformats.org/officeDocument/2006/relationships/hyperlink" Target="http://www.builditbackw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B2:P16"/>
  <sheetViews>
    <sheetView tabSelected="1" workbookViewId="0">
      <selection activeCell="B10" sqref="B10"/>
    </sheetView>
  </sheetViews>
  <sheetFormatPr baseColWidth="10" defaultColWidth="7.42578125" defaultRowHeight="18" outlineLevelRow="1" x14ac:dyDescent="0.2"/>
  <cols>
    <col min="1" max="1" width="2.140625" style="5" customWidth="1"/>
    <col min="2" max="2" width="39.140625" style="5" customWidth="1"/>
    <col min="3" max="3" width="8.140625" style="5" bestFit="1" customWidth="1"/>
    <col min="4" max="4" width="12.140625" style="5" bestFit="1" customWidth="1"/>
    <col min="5" max="5" width="4.140625" style="5" bestFit="1" customWidth="1"/>
    <col min="6" max="6" width="12.140625" style="5" customWidth="1"/>
    <col min="7" max="7" width="13.5703125" style="7" customWidth="1"/>
    <col min="8" max="8" width="7.42578125" style="5" customWidth="1" collapsed="1"/>
    <col min="9" max="9" width="10.42578125" style="5" customWidth="1"/>
    <col min="10" max="10" width="8.140625" style="5" customWidth="1"/>
    <col min="11" max="16384" width="7.42578125" style="5"/>
  </cols>
  <sheetData>
    <row r="2" spans="2:16" x14ac:dyDescent="0.2">
      <c r="B2" s="4" t="s">
        <v>6</v>
      </c>
      <c r="E2" s="6"/>
      <c r="F2" s="5" t="s">
        <v>4</v>
      </c>
    </row>
    <row r="3" spans="2:16" x14ac:dyDescent="0.2">
      <c r="E3" s="8"/>
      <c r="F3" s="5" t="s">
        <v>5</v>
      </c>
    </row>
    <row r="4" spans="2:16" x14ac:dyDescent="0.2">
      <c r="B4" s="5" t="s">
        <v>3</v>
      </c>
      <c r="C4" s="9">
        <v>365</v>
      </c>
    </row>
    <row r="5" spans="2:16" x14ac:dyDescent="0.2">
      <c r="B5" s="5" t="s">
        <v>7</v>
      </c>
      <c r="C5" s="10">
        <f>E5/1000</f>
        <v>0.02</v>
      </c>
      <c r="E5" s="11">
        <v>20</v>
      </c>
      <c r="F5" s="12" t="s">
        <v>8</v>
      </c>
      <c r="K5" s="12"/>
      <c r="L5" s="12"/>
      <c r="M5" s="12"/>
      <c r="N5" s="12"/>
      <c r="O5" s="12"/>
      <c r="P5" s="12"/>
    </row>
    <row r="6" spans="2:16" x14ac:dyDescent="0.2">
      <c r="B6" s="5" t="s">
        <v>9</v>
      </c>
      <c r="C6" s="13">
        <v>30</v>
      </c>
      <c r="F6" s="12" t="s">
        <v>10</v>
      </c>
      <c r="K6" s="12"/>
      <c r="L6" s="12"/>
      <c r="M6" s="12"/>
      <c r="N6" s="12"/>
      <c r="O6" s="26"/>
      <c r="P6" s="26"/>
    </row>
    <row r="7" spans="2:16" ht="19" thickBot="1" x14ac:dyDescent="0.25">
      <c r="B7" s="5" t="s">
        <v>11</v>
      </c>
      <c r="C7" s="13">
        <v>10</v>
      </c>
      <c r="D7" s="7"/>
      <c r="E7" s="7"/>
      <c r="F7" s="12" t="s">
        <v>12</v>
      </c>
      <c r="K7" s="12"/>
      <c r="L7" s="12"/>
      <c r="M7" s="12"/>
      <c r="N7" s="12"/>
      <c r="O7" s="26"/>
      <c r="P7" s="26"/>
    </row>
    <row r="8" spans="2:16" ht="19" thickBot="1" x14ac:dyDescent="0.25">
      <c r="B8" s="5" t="s">
        <v>13</v>
      </c>
      <c r="C8" s="14">
        <f>C9</f>
        <v>0.37244897959183676</v>
      </c>
      <c r="D8" s="15" t="s">
        <v>14</v>
      </c>
      <c r="E8" s="16"/>
      <c r="F8" s="16"/>
      <c r="G8" s="12" t="s">
        <v>15</v>
      </c>
      <c r="H8" s="12"/>
      <c r="I8" s="12"/>
      <c r="J8" s="16"/>
      <c r="N8" s="12"/>
      <c r="O8" s="12"/>
      <c r="P8" s="17"/>
    </row>
    <row r="9" spans="2:16" hidden="1" outlineLevel="1" x14ac:dyDescent="0.2">
      <c r="C9" s="18">
        <f>(C5/(1-C5))*($C$4/(C6-C7))</f>
        <v>0.37244897959183676</v>
      </c>
      <c r="G9" s="5"/>
    </row>
    <row r="10" spans="2:16" ht="19" collapsed="1" thickBot="1" x14ac:dyDescent="0.25">
      <c r="B10" s="5" t="s">
        <v>16</v>
      </c>
      <c r="C10" s="10">
        <f>D10/1000</f>
        <v>0.02</v>
      </c>
      <c r="D10" s="5">
        <v>20</v>
      </c>
      <c r="E10" s="7"/>
      <c r="F10" s="17" t="s">
        <v>17</v>
      </c>
      <c r="K10" s="17"/>
      <c r="L10" s="17"/>
      <c r="M10" s="17"/>
      <c r="N10" s="17"/>
    </row>
    <row r="11" spans="2:16" s="19" customFormat="1" ht="19" thickBot="1" x14ac:dyDescent="0.25">
      <c r="B11" s="19" t="s">
        <v>18</v>
      </c>
      <c r="C11" s="20">
        <f>C8-C10</f>
        <v>0.35244897959183674</v>
      </c>
      <c r="G11" s="21"/>
    </row>
    <row r="12" spans="2:16" s="19" customFormat="1" x14ac:dyDescent="0.2">
      <c r="D12" s="22"/>
      <c r="G12" s="21"/>
    </row>
    <row r="13" spans="2:16" s="1" customFormat="1" ht="13" x14ac:dyDescent="0.15">
      <c r="B13" s="25" t="s">
        <v>0</v>
      </c>
      <c r="C13" s="25"/>
      <c r="D13" s="25"/>
      <c r="E13" s="25"/>
      <c r="F13" s="25"/>
      <c r="G13" s="25"/>
      <c r="H13" s="23"/>
      <c r="I13" s="23"/>
      <c r="J13" s="23"/>
      <c r="K13" s="23"/>
      <c r="L13" s="23"/>
      <c r="M13" s="23"/>
    </row>
    <row r="14" spans="2:16" s="2" customFormat="1" ht="13" x14ac:dyDescent="0.15">
      <c r="B14" s="27" t="s">
        <v>1</v>
      </c>
      <c r="C14" s="27"/>
      <c r="D14" s="27" t="s">
        <v>2</v>
      </c>
      <c r="E14" s="27"/>
      <c r="F14" s="27"/>
      <c r="G14" s="27"/>
      <c r="H14" s="3"/>
      <c r="I14" s="3"/>
      <c r="J14" s="3"/>
      <c r="K14" s="3"/>
      <c r="L14" s="3"/>
    </row>
    <row r="15" spans="2:16" s="19" customFormat="1" x14ac:dyDescent="0.2">
      <c r="B15" s="24"/>
      <c r="C15" s="24"/>
      <c r="D15" s="24"/>
      <c r="E15" s="24"/>
      <c r="F15" s="24"/>
      <c r="G15" s="24"/>
      <c r="H15" s="24"/>
      <c r="I15" s="24"/>
    </row>
    <row r="16" spans="2:16" s="19" customFormat="1" x14ac:dyDescent="0.2">
      <c r="G16" s="21"/>
    </row>
  </sheetData>
  <sheetProtection algorithmName="SHA-512" hashValue="u9ojk6O1LAareFjVu3szGponItyOM27BWhc7Ce7vg13nCqTmwgRJhfY0atH5TFecgOHRLU5U3eJX73S1QZrICQ==" saltValue="yIdfostwmmYdtMocB2n5uw==" spinCount="100000" sheet="1" objects="1" scenarios="1" selectLockedCells="1"/>
  <mergeCells count="5">
    <mergeCell ref="O6:P6"/>
    <mergeCell ref="O7:P7"/>
    <mergeCell ref="B13:G13"/>
    <mergeCell ref="B14:C14"/>
    <mergeCell ref="D14:G14"/>
  </mergeCells>
  <dataValidations count="2">
    <dataValidation type="decimal" allowBlank="1" showInputMessage="1" showErrorMessage="1" promptTitle="Insert discount percentage" sqref="C5">
      <formula1>0</formula1>
      <formula2>100</formula2>
    </dataValidation>
    <dataValidation type="decimal" allowBlank="1" showInputMessage="1" showErrorMessage="1" promptTitle="Insert discount percentage offer" sqref="E5">
      <formula1>0</formula1>
      <formula2>100</formula2>
    </dataValidation>
  </dataValidations>
  <hyperlinks>
    <hyperlink ref="B14" r:id="rId1"/>
    <hyperlink ref="D14" r:id="rId2"/>
  </hyperlinks>
  <pageMargins left="0.75" right="0.75" top="1" bottom="1" header="0.5" footer="0.5"/>
  <pageSetup orientation="portrait" horizontalDpi="1200" verticalDpi="12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Spinner 1">
              <controlPr defaultSize="0" autoPict="0">
                <anchor moveWithCells="1" sizeWithCells="1">
                  <from>
                    <xdr:col>3</xdr:col>
                    <xdr:colOff>25400</xdr:colOff>
                    <xdr:row>5</xdr:row>
                    <xdr:rowOff>292100</xdr:rowOff>
                  </from>
                  <to>
                    <xdr:col>4</xdr:col>
                    <xdr:colOff>25400</xdr:colOff>
                    <xdr:row>6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7" name="Scroll Bar 2">
              <controlPr defaultSize="0" autoPict="0">
                <anchor moveWithCells="1">
                  <from>
                    <xdr:col>3</xdr:col>
                    <xdr:colOff>12700</xdr:colOff>
                    <xdr:row>5</xdr:row>
                    <xdr:rowOff>12700</xdr:rowOff>
                  </from>
                  <to>
                    <xdr:col>4</xdr:col>
                    <xdr:colOff>0</xdr:colOff>
                    <xdr:row>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8" name="Spinner 3">
              <controlPr defaultSize="0" autoPict="0">
                <anchor moveWithCells="1" sizeWithCells="1">
                  <from>
                    <xdr:col>3</xdr:col>
                    <xdr:colOff>25400</xdr:colOff>
                    <xdr:row>4</xdr:row>
                    <xdr:rowOff>25400</xdr:rowOff>
                  </from>
                  <to>
                    <xdr:col>3</xdr:col>
                    <xdr:colOff>1016000</xdr:colOff>
                    <xdr:row>4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9" name="Spinner 4">
              <controlPr defaultSize="0" autoPict="0">
                <anchor moveWithCells="1" sizeWithCells="1">
                  <from>
                    <xdr:col>3</xdr:col>
                    <xdr:colOff>25400</xdr:colOff>
                    <xdr:row>9</xdr:row>
                    <xdr:rowOff>25400</xdr:rowOff>
                  </from>
                  <to>
                    <xdr:col>3</xdr:col>
                    <xdr:colOff>1016000</xdr:colOff>
                    <xdr:row>9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Microsoft Office User</cp:lastModifiedBy>
  <dcterms:created xsi:type="dcterms:W3CDTF">2017-01-24T00:27:31Z</dcterms:created>
  <dcterms:modified xsi:type="dcterms:W3CDTF">2017-01-30T12:55:36Z</dcterms:modified>
</cp:coreProperties>
</file>